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0.2.180\share\共有フォルダ(保管場所)\09 部活\フェンシング\2025年度(令和７年度)\4.審判長の仕事\"/>
    </mc:Choice>
  </mc:AlternateContent>
  <xr:revisionPtr revIDLastSave="0" documentId="13_ncr:1_{508CB33A-4636-4E3F-9224-2E1EE9CAF8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審判講習会" sheetId="10" r:id="rId1"/>
    <sheet name="Sheet1" sheetId="11" r:id="rId2"/>
  </sheets>
  <definedNames>
    <definedName name="_xlnm.Print_Area" localSheetId="0">審判講習会!$A$1:$J$21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0" l="1"/>
  <c r="I13" i="10"/>
  <c r="I14" i="10"/>
  <c r="J14" i="10" s="1"/>
  <c r="I15" i="10"/>
  <c r="I16" i="10"/>
  <c r="I17" i="10"/>
  <c r="I18" i="10"/>
  <c r="I19" i="10"/>
  <c r="I20" i="10"/>
  <c r="I10" i="10"/>
  <c r="J10" i="10" s="1"/>
  <c r="I11" i="10"/>
  <c r="J11" i="10" s="1"/>
  <c r="E12" i="10"/>
  <c r="E13" i="10"/>
  <c r="E14" i="10"/>
  <c r="E15" i="10"/>
  <c r="E16" i="10"/>
  <c r="E17" i="10"/>
  <c r="E18" i="10"/>
  <c r="E19" i="10"/>
  <c r="E20" i="10"/>
  <c r="E11" i="10"/>
  <c r="J16" i="10" l="1"/>
  <c r="J15" i="10"/>
  <c r="J13" i="10"/>
  <c r="J12" i="10"/>
  <c r="J21" i="10" l="1"/>
</calcChain>
</file>

<file path=xl/sharedStrings.xml><?xml version="1.0" encoding="utf-8"?>
<sst xmlns="http://schemas.openxmlformats.org/spreadsheetml/2006/main" count="28" uniqueCount="27">
  <si>
    <t>氏名</t>
    <rPh sb="0" eb="2">
      <t>シメイ</t>
    </rPh>
    <phoneticPr fontId="1"/>
  </si>
  <si>
    <t>所属</t>
    <rPh sb="0" eb="2">
      <t>ショゾク</t>
    </rPh>
    <phoneticPr fontId="1"/>
  </si>
  <si>
    <t>№</t>
    <phoneticPr fontId="1"/>
  </si>
  <si>
    <t>小野寺　潤</t>
    <rPh sb="0" eb="3">
      <t>オノデラ</t>
    </rPh>
    <rPh sb="4" eb="5">
      <t>ジュン</t>
    </rPh>
    <phoneticPr fontId="1"/>
  </si>
  <si>
    <t>例</t>
    <rPh sb="0" eb="1">
      <t>レイ</t>
    </rPh>
    <phoneticPr fontId="1"/>
  </si>
  <si>
    <t>○○県フェンシング協会
or
大学名</t>
    <rPh sb="2" eb="3">
      <t>ケン</t>
    </rPh>
    <rPh sb="9" eb="11">
      <t>キョウカイ</t>
    </rPh>
    <rPh sb="15" eb="18">
      <t>ダイガクメイ</t>
    </rPh>
    <phoneticPr fontId="1"/>
  </si>
  <si>
    <t>宮城県気仙沼市</t>
    <rPh sb="0" eb="7">
      <t>ミヤギケンケセンヌマシ</t>
    </rPh>
    <phoneticPr fontId="1"/>
  </si>
  <si>
    <t>居住地
（市区町村）</t>
    <rPh sb="0" eb="3">
      <t>キョジュウチ</t>
    </rPh>
    <rPh sb="5" eb="9">
      <t>シクチョウソン</t>
    </rPh>
    <phoneticPr fontId="1"/>
  </si>
  <si>
    <t>期　　日：令和8年　３月１４・１５日（土・日）</t>
    <rPh sb="0" eb="1">
      <t>キ</t>
    </rPh>
    <rPh sb="3" eb="4">
      <t>ヒ</t>
    </rPh>
    <rPh sb="19" eb="20">
      <t>ド</t>
    </rPh>
    <rPh sb="21" eb="22">
      <t>ニチ</t>
    </rPh>
    <phoneticPr fontId="1"/>
  </si>
  <si>
    <t>審判講習会・資格取得試験参加申込書</t>
    <rPh sb="0" eb="5">
      <t>シンパンコウシュウカイ</t>
    </rPh>
    <rPh sb="6" eb="12">
      <t>シカクシュトクシケン</t>
    </rPh>
    <rPh sb="12" eb="14">
      <t>サンカ</t>
    </rPh>
    <rPh sb="14" eb="17">
      <t>モウシコミショ</t>
    </rPh>
    <phoneticPr fontId="1"/>
  </si>
  <si>
    <t>場　　所：若林体育館（〒984-0002 宮城県仙台市若林区卸町東２丁目８−１０）</t>
    <rPh sb="0" eb="1">
      <t>バ</t>
    </rPh>
    <rPh sb="3" eb="4">
      <t>ショ</t>
    </rPh>
    <rPh sb="5" eb="7">
      <t>ワカバヤシ</t>
    </rPh>
    <rPh sb="7" eb="10">
      <t>タイイクカン</t>
    </rPh>
    <phoneticPr fontId="1"/>
  </si>
  <si>
    <t>講習開始：１４日（土）　９：１５　　資格取得試験開始：１５日（日）９：３０　</t>
    <rPh sb="0" eb="2">
      <t>コウシュウ</t>
    </rPh>
    <rPh sb="2" eb="4">
      <t>カイシ</t>
    </rPh>
    <rPh sb="7" eb="8">
      <t>ニチ</t>
    </rPh>
    <rPh sb="9" eb="10">
      <t>ド</t>
    </rPh>
    <rPh sb="18" eb="24">
      <t>シカクシュトクシケン</t>
    </rPh>
    <rPh sb="24" eb="26">
      <t>カイシ</t>
    </rPh>
    <rPh sb="29" eb="30">
      <t>ニチ</t>
    </rPh>
    <rPh sb="31" eb="32">
      <t>ニチ</t>
    </rPh>
    <phoneticPr fontId="1"/>
  </si>
  <si>
    <t>持ち物　：上靴、筆記用具、講習料、受験料</t>
    <rPh sb="0" eb="1">
      <t>モ</t>
    </rPh>
    <rPh sb="2" eb="3">
      <t>モノ</t>
    </rPh>
    <rPh sb="5" eb="7">
      <t>ウワグツ</t>
    </rPh>
    <rPh sb="8" eb="10">
      <t>ヒッキ</t>
    </rPh>
    <rPh sb="10" eb="12">
      <t>ヨウグ</t>
    </rPh>
    <rPh sb="13" eb="16">
      <t>コウシュウリョウ</t>
    </rPh>
    <rPh sb="17" eb="20">
      <t>ジュケンリョウ</t>
    </rPh>
    <phoneticPr fontId="1"/>
  </si>
  <si>
    <t>１４日（土）講習会講習料</t>
    <rPh sb="2" eb="3">
      <t>ニチ</t>
    </rPh>
    <rPh sb="4" eb="5">
      <t>ド</t>
    </rPh>
    <rPh sb="6" eb="9">
      <t>コウシュウカイ</t>
    </rPh>
    <rPh sb="9" eb="12">
      <t>コウシュウリョウ</t>
    </rPh>
    <phoneticPr fontId="1"/>
  </si>
  <si>
    <t>資格取得試験料</t>
    <rPh sb="0" eb="6">
      <t>シカクシュトクシケン</t>
    </rPh>
    <rPh sb="6" eb="7">
      <t>リョウ</t>
    </rPh>
    <phoneticPr fontId="1"/>
  </si>
  <si>
    <t>合計</t>
    <rPh sb="0" eb="2">
      <t>ゴウケイ</t>
    </rPh>
    <phoneticPr fontId="1"/>
  </si>
  <si>
    <t>お支払いただく金額</t>
    <rPh sb="1" eb="3">
      <t>シハラ</t>
    </rPh>
    <rPh sb="7" eb="9">
      <t>キンガク</t>
    </rPh>
    <phoneticPr fontId="1"/>
  </si>
  <si>
    <t>〇</t>
  </si>
  <si>
    <t>〇</t>
    <phoneticPr fontId="1"/>
  </si>
  <si>
    <t>×</t>
  </si>
  <si>
    <t>×</t>
    <phoneticPr fontId="1"/>
  </si>
  <si>
    <t>１５日（日）資格取得試験の受験種目</t>
    <rPh sb="2" eb="3">
      <t>ニチ</t>
    </rPh>
    <rPh sb="4" eb="5">
      <t>ニチ</t>
    </rPh>
    <rPh sb="6" eb="10">
      <t>シカクシュトク</t>
    </rPh>
    <rPh sb="10" eb="12">
      <t>シケン</t>
    </rPh>
    <rPh sb="13" eb="15">
      <t>ジュケン</t>
    </rPh>
    <rPh sb="15" eb="17">
      <t>シュモク</t>
    </rPh>
    <phoneticPr fontId="1"/>
  </si>
  <si>
    <t>フルーレ</t>
    <phoneticPr fontId="1"/>
  </si>
  <si>
    <t>エペ</t>
    <phoneticPr fontId="1"/>
  </si>
  <si>
    <t>サーブル</t>
    <phoneticPr fontId="1"/>
  </si>
  <si>
    <t>その他　：昼食は各自でご準備等をお願いします。
　　　　　変更等があれば，その都度連絡をいただけると幸いです。
　　　　　昨年度講習を受けた方は、講習会を受けずに資格取得試験を受験できます。
　　　　　資格取得試験を受ける場合は、講習会の講習料を免除します。　　　　</t>
    <rPh sb="2" eb="3">
      <t>タ</t>
    </rPh>
    <rPh sb="5" eb="7">
      <t>チュウショク</t>
    </rPh>
    <rPh sb="8" eb="10">
      <t>カクジ</t>
    </rPh>
    <rPh sb="12" eb="15">
      <t>ジュンビトウ</t>
    </rPh>
    <rPh sb="17" eb="18">
      <t>ネガ</t>
    </rPh>
    <rPh sb="61" eb="64">
      <t>サクネンド</t>
    </rPh>
    <rPh sb="64" eb="66">
      <t>コウシュウ</t>
    </rPh>
    <rPh sb="67" eb="68">
      <t>ウ</t>
    </rPh>
    <rPh sb="70" eb="71">
      <t>カタ</t>
    </rPh>
    <rPh sb="73" eb="76">
      <t>コウシュウカイ</t>
    </rPh>
    <rPh sb="77" eb="78">
      <t>ウ</t>
    </rPh>
    <rPh sb="81" eb="85">
      <t>シカクシュトク</t>
    </rPh>
    <rPh sb="85" eb="87">
      <t>シケン</t>
    </rPh>
    <rPh sb="88" eb="90">
      <t>ジュケン</t>
    </rPh>
    <rPh sb="101" eb="107">
      <t>シカクシュトクシケン</t>
    </rPh>
    <rPh sb="108" eb="109">
      <t>ウ</t>
    </rPh>
    <rPh sb="111" eb="113">
      <t>バアイ</t>
    </rPh>
    <rPh sb="115" eb="118">
      <t>コウシュウカイ</t>
    </rPh>
    <rPh sb="119" eb="122">
      <t>コウシュウリョウ</t>
    </rPh>
    <rPh sb="123" eb="125">
      <t>メンジョ</t>
    </rPh>
    <phoneticPr fontId="1"/>
  </si>
  <si>
    <t>開場時間：１４日・１５日（土・日）　８：３０　</t>
    <rPh sb="0" eb="2">
      <t>カイジョウ</t>
    </rPh>
    <rPh sb="2" eb="4">
      <t>ジカン</t>
    </rPh>
    <rPh sb="7" eb="8">
      <t>ニチ</t>
    </rPh>
    <rPh sb="11" eb="12">
      <t>ニチ</t>
    </rPh>
    <rPh sb="13" eb="14">
      <t>ド</t>
    </rPh>
    <rPh sb="15" eb="1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</si>
</sst>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6" fontId="3" fillId="0" borderId="7" xfId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6" fontId="3" fillId="0" borderId="9" xfId="1" applyFont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6" fontId="3" fillId="0" borderId="7" xfId="1" applyFont="1" applyFill="1" applyBorder="1" applyAlignment="1" applyProtection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6" fontId="3" fillId="0" borderId="1" xfId="1" applyFont="1" applyFill="1" applyBorder="1" applyAlignment="1" applyProtection="1">
      <alignment horizontal="center" vertical="center"/>
    </xf>
    <xf numFmtId="6" fontId="3" fillId="0" borderId="1" xfId="1" applyFont="1" applyBorder="1" applyAlignment="1">
      <alignment horizontal="center" vertical="center"/>
    </xf>
    <xf numFmtId="6" fontId="3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6" fontId="3" fillId="0" borderId="0" xfId="1" applyFont="1">
      <alignment vertical="center"/>
    </xf>
    <xf numFmtId="6" fontId="3" fillId="3" borderId="9" xfId="1" applyFont="1" applyFill="1" applyBorder="1" applyAlignment="1">
      <alignment horizontal="center" vertical="center"/>
    </xf>
    <xf numFmtId="6" fontId="3" fillId="3" borderId="2" xfId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6" fontId="3" fillId="0" borderId="4" xfId="1" applyFont="1" applyBorder="1" applyAlignment="1">
      <alignment horizontal="center" vertical="center"/>
    </xf>
    <xf numFmtId="6" fontId="3" fillId="0" borderId="7" xfId="1" applyFont="1" applyBorder="1" applyAlignment="1">
      <alignment horizontal="center" vertical="center"/>
    </xf>
    <xf numFmtId="6" fontId="3" fillId="0" borderId="5" xfId="1" applyFont="1" applyBorder="1" applyAlignment="1">
      <alignment horizontal="center" vertical="center"/>
    </xf>
    <xf numFmtId="6" fontId="3" fillId="0" borderId="9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6"/>
  <sheetViews>
    <sheetView tabSelected="1" view="pageBreakPreview" topLeftCell="A3" zoomScaleNormal="85" zoomScaleSheetLayoutView="100" workbookViewId="0">
      <selection activeCell="L12" sqref="L12"/>
    </sheetView>
  </sheetViews>
  <sheetFormatPr defaultColWidth="9" defaultRowHeight="13.2" x14ac:dyDescent="0.2"/>
  <cols>
    <col min="1" max="1" width="4.6640625" style="1" bestFit="1" customWidth="1"/>
    <col min="2" max="2" width="11.88671875" style="1" bestFit="1" customWidth="1"/>
    <col min="3" max="3" width="25.109375" style="1" bestFit="1" customWidth="1"/>
    <col min="4" max="4" width="16.33203125" style="1" bestFit="1" customWidth="1"/>
    <col min="5" max="5" width="27.33203125" style="14" bestFit="1" customWidth="1"/>
    <col min="6" max="8" width="14.6640625" style="1" customWidth="1"/>
    <col min="9" max="9" width="16.33203125" style="14" bestFit="1" customWidth="1"/>
    <col min="10" max="10" width="20.6640625" style="14" bestFit="1" customWidth="1"/>
    <col min="11" max="16384" width="9" style="1"/>
  </cols>
  <sheetData>
    <row r="1" spans="1:10" ht="16.8" customHeight="1" thickBot="1" x14ac:dyDescent="0.25">
      <c r="A1" s="25" t="s">
        <v>9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6.8" customHeight="1" x14ac:dyDescent="0.2">
      <c r="A2" s="26" t="s">
        <v>8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ht="16.8" customHeight="1" x14ac:dyDescent="0.2">
      <c r="A3" s="39" t="s">
        <v>10</v>
      </c>
      <c r="B3" s="40"/>
      <c r="C3" s="40"/>
      <c r="D3" s="40"/>
      <c r="E3" s="40"/>
      <c r="F3" s="40"/>
      <c r="G3" s="40"/>
      <c r="H3" s="40"/>
      <c r="I3" s="40"/>
      <c r="J3" s="41"/>
    </row>
    <row r="4" spans="1:10" ht="16.8" customHeight="1" x14ac:dyDescent="0.2">
      <c r="A4" s="39" t="s">
        <v>26</v>
      </c>
      <c r="B4" s="40"/>
      <c r="C4" s="40"/>
      <c r="D4" s="40"/>
      <c r="E4" s="40"/>
      <c r="F4" s="40"/>
      <c r="G4" s="40"/>
      <c r="H4" s="40"/>
      <c r="I4" s="40"/>
      <c r="J4" s="41"/>
    </row>
    <row r="5" spans="1:10" ht="16.8" customHeight="1" x14ac:dyDescent="0.2">
      <c r="A5" s="39" t="s">
        <v>11</v>
      </c>
      <c r="B5" s="40"/>
      <c r="C5" s="40"/>
      <c r="D5" s="40"/>
      <c r="E5" s="40"/>
      <c r="F5" s="40"/>
      <c r="G5" s="40"/>
      <c r="H5" s="40"/>
      <c r="I5" s="40"/>
      <c r="J5" s="41"/>
    </row>
    <row r="6" spans="1:10" ht="16.8" customHeight="1" x14ac:dyDescent="0.2">
      <c r="A6" s="19" t="s">
        <v>12</v>
      </c>
      <c r="B6" s="20"/>
      <c r="C6" s="20"/>
      <c r="D6" s="20"/>
      <c r="E6" s="20"/>
      <c r="F6" s="20"/>
      <c r="G6" s="20"/>
      <c r="H6" s="20"/>
      <c r="I6" s="20"/>
      <c r="J6" s="21"/>
    </row>
    <row r="7" spans="1:10" ht="55.8" customHeight="1" thickBot="1" x14ac:dyDescent="0.25">
      <c r="A7" s="22" t="s">
        <v>25</v>
      </c>
      <c r="B7" s="23"/>
      <c r="C7" s="23"/>
      <c r="D7" s="23"/>
      <c r="E7" s="23"/>
      <c r="F7" s="23"/>
      <c r="G7" s="23"/>
      <c r="H7" s="23"/>
      <c r="I7" s="23"/>
      <c r="J7" s="24"/>
    </row>
    <row r="8" spans="1:10" ht="16.8" customHeight="1" x14ac:dyDescent="0.2">
      <c r="A8" s="35" t="s">
        <v>2</v>
      </c>
      <c r="B8" s="37" t="s">
        <v>0</v>
      </c>
      <c r="C8" s="37" t="s">
        <v>1</v>
      </c>
      <c r="D8" s="29" t="s">
        <v>7</v>
      </c>
      <c r="E8" s="30" t="s">
        <v>13</v>
      </c>
      <c r="F8" s="29" t="s">
        <v>21</v>
      </c>
      <c r="G8" s="29"/>
      <c r="H8" s="29"/>
      <c r="I8" s="30" t="s">
        <v>14</v>
      </c>
      <c r="J8" s="32" t="s">
        <v>16</v>
      </c>
    </row>
    <row r="9" spans="1:10" ht="16.8" customHeight="1" x14ac:dyDescent="0.2">
      <c r="A9" s="36"/>
      <c r="B9" s="38"/>
      <c r="C9" s="38"/>
      <c r="D9" s="34"/>
      <c r="E9" s="31"/>
      <c r="F9" s="6" t="s">
        <v>22</v>
      </c>
      <c r="G9" s="6" t="s">
        <v>23</v>
      </c>
      <c r="H9" s="6" t="s">
        <v>24</v>
      </c>
      <c r="I9" s="31"/>
      <c r="J9" s="33"/>
    </row>
    <row r="10" spans="1:10" ht="39.6" x14ac:dyDescent="0.2">
      <c r="A10" s="2" t="s">
        <v>4</v>
      </c>
      <c r="B10" s="3" t="s">
        <v>3</v>
      </c>
      <c r="C10" s="4" t="s">
        <v>5</v>
      </c>
      <c r="D10" s="4" t="s">
        <v>6</v>
      </c>
      <c r="E10" s="5">
        <v>4000</v>
      </c>
      <c r="F10" s="3" t="s">
        <v>17</v>
      </c>
      <c r="G10" s="3" t="s">
        <v>17</v>
      </c>
      <c r="H10" s="3" t="s">
        <v>19</v>
      </c>
      <c r="I10" s="5">
        <f>COUNTIF(F10:H10,"〇")*3000</f>
        <v>6000</v>
      </c>
      <c r="J10" s="7">
        <f>IF(I10=0,E10,I10)</f>
        <v>6000</v>
      </c>
    </row>
    <row r="11" spans="1:10" ht="16.8" customHeight="1" x14ac:dyDescent="0.2">
      <c r="A11" s="2">
        <v>1</v>
      </c>
      <c r="B11" s="8"/>
      <c r="C11" s="8"/>
      <c r="D11" s="8"/>
      <c r="E11" s="9" t="str">
        <f>IF(ISTEXT(B11),4000,"")</f>
        <v/>
      </c>
      <c r="F11" s="8"/>
      <c r="G11" s="8"/>
      <c r="H11" s="8"/>
      <c r="I11" s="5">
        <f>COUNTIF(F11:H11,"〇")*3000</f>
        <v>0</v>
      </c>
      <c r="J11" s="17" t="str">
        <f t="shared" ref="J11:J16" si="0">IF(I11=0,E11,I11)</f>
        <v/>
      </c>
    </row>
    <row r="12" spans="1:10" ht="16.8" customHeight="1" x14ac:dyDescent="0.2">
      <c r="A12" s="2">
        <v>2</v>
      </c>
      <c r="B12" s="8"/>
      <c r="C12" s="8"/>
      <c r="D12" s="8"/>
      <c r="E12" s="9" t="str">
        <f t="shared" ref="E12:E20" si="1">IF(ISTEXT(B12),4000,"")</f>
        <v/>
      </c>
      <c r="F12" s="8"/>
      <c r="G12" s="8"/>
      <c r="H12" s="8"/>
      <c r="I12" s="5">
        <f t="shared" ref="I12:I20" si="2">COUNTIF(F12:H12,"〇")*3000</f>
        <v>0</v>
      </c>
      <c r="J12" s="17" t="str">
        <f t="shared" si="0"/>
        <v/>
      </c>
    </row>
    <row r="13" spans="1:10" ht="16.8" customHeight="1" x14ac:dyDescent="0.2">
      <c r="A13" s="2">
        <v>3</v>
      </c>
      <c r="B13" s="8"/>
      <c r="C13" s="8"/>
      <c r="D13" s="8"/>
      <c r="E13" s="9" t="str">
        <f t="shared" si="1"/>
        <v/>
      </c>
      <c r="F13" s="8"/>
      <c r="G13" s="8"/>
      <c r="H13" s="8"/>
      <c r="I13" s="5">
        <f t="shared" si="2"/>
        <v>0</v>
      </c>
      <c r="J13" s="17" t="str">
        <f t="shared" si="0"/>
        <v/>
      </c>
    </row>
    <row r="14" spans="1:10" ht="16.8" customHeight="1" x14ac:dyDescent="0.2">
      <c r="A14" s="2">
        <v>4</v>
      </c>
      <c r="B14" s="8"/>
      <c r="C14" s="8"/>
      <c r="D14" s="8"/>
      <c r="E14" s="9" t="str">
        <f t="shared" si="1"/>
        <v/>
      </c>
      <c r="F14" s="8"/>
      <c r="G14" s="8"/>
      <c r="H14" s="8"/>
      <c r="I14" s="5">
        <f t="shared" si="2"/>
        <v>0</v>
      </c>
      <c r="J14" s="17" t="str">
        <f t="shared" si="0"/>
        <v/>
      </c>
    </row>
    <row r="15" spans="1:10" ht="16.8" customHeight="1" x14ac:dyDescent="0.2">
      <c r="A15" s="2">
        <v>5</v>
      </c>
      <c r="B15" s="8"/>
      <c r="C15" s="8"/>
      <c r="D15" s="8"/>
      <c r="E15" s="9" t="str">
        <f t="shared" si="1"/>
        <v/>
      </c>
      <c r="F15" s="8"/>
      <c r="G15" s="8"/>
      <c r="H15" s="8"/>
      <c r="I15" s="5">
        <f t="shared" si="2"/>
        <v>0</v>
      </c>
      <c r="J15" s="17" t="str">
        <f t="shared" si="0"/>
        <v/>
      </c>
    </row>
    <row r="16" spans="1:10" ht="16.8" customHeight="1" x14ac:dyDescent="0.2">
      <c r="A16" s="2">
        <v>6</v>
      </c>
      <c r="B16" s="8"/>
      <c r="C16" s="8"/>
      <c r="D16" s="8"/>
      <c r="E16" s="9" t="str">
        <f t="shared" si="1"/>
        <v/>
      </c>
      <c r="F16" s="8"/>
      <c r="G16" s="8"/>
      <c r="H16" s="8"/>
      <c r="I16" s="5">
        <f t="shared" si="2"/>
        <v>0</v>
      </c>
      <c r="J16" s="17" t="str">
        <f t="shared" si="0"/>
        <v/>
      </c>
    </row>
    <row r="17" spans="1:10" ht="16.8" customHeight="1" x14ac:dyDescent="0.2">
      <c r="A17" s="2">
        <v>7</v>
      </c>
      <c r="B17" s="8"/>
      <c r="C17" s="8"/>
      <c r="D17" s="8"/>
      <c r="E17" s="9" t="str">
        <f t="shared" si="1"/>
        <v/>
      </c>
      <c r="F17" s="8"/>
      <c r="G17" s="8"/>
      <c r="H17" s="8"/>
      <c r="I17" s="5">
        <f t="shared" si="2"/>
        <v>0</v>
      </c>
      <c r="J17" s="17"/>
    </row>
    <row r="18" spans="1:10" ht="16.8" customHeight="1" x14ac:dyDescent="0.2">
      <c r="A18" s="2">
        <v>8</v>
      </c>
      <c r="B18" s="8"/>
      <c r="C18" s="8"/>
      <c r="D18" s="8"/>
      <c r="E18" s="9" t="str">
        <f t="shared" si="1"/>
        <v/>
      </c>
      <c r="F18" s="8"/>
      <c r="G18" s="8"/>
      <c r="H18" s="8"/>
      <c r="I18" s="5">
        <f t="shared" si="2"/>
        <v>0</v>
      </c>
      <c r="J18" s="17"/>
    </row>
    <row r="19" spans="1:10" ht="16.8" customHeight="1" x14ac:dyDescent="0.2">
      <c r="A19" s="2">
        <v>9</v>
      </c>
      <c r="B19" s="8"/>
      <c r="C19" s="8"/>
      <c r="D19" s="8"/>
      <c r="E19" s="9" t="str">
        <f t="shared" si="1"/>
        <v/>
      </c>
      <c r="F19" s="8"/>
      <c r="G19" s="8"/>
      <c r="H19" s="8"/>
      <c r="I19" s="5">
        <f t="shared" si="2"/>
        <v>0</v>
      </c>
      <c r="J19" s="17"/>
    </row>
    <row r="20" spans="1:10" ht="16.8" customHeight="1" thickBot="1" x14ac:dyDescent="0.25">
      <c r="A20" s="10">
        <v>10</v>
      </c>
      <c r="B20" s="11"/>
      <c r="C20" s="11"/>
      <c r="D20" s="11"/>
      <c r="E20" s="12" t="str">
        <f t="shared" si="1"/>
        <v/>
      </c>
      <c r="F20" s="11"/>
      <c r="G20" s="11"/>
      <c r="H20" s="11"/>
      <c r="I20" s="13">
        <f t="shared" si="2"/>
        <v>0</v>
      </c>
      <c r="J20" s="18"/>
    </row>
    <row r="21" spans="1:10" ht="16.8" customHeight="1" x14ac:dyDescent="0.2">
      <c r="I21" s="14" t="s">
        <v>15</v>
      </c>
      <c r="J21" s="14">
        <f>SUM(J11:J20)</f>
        <v>0</v>
      </c>
    </row>
    <row r="22" spans="1:10" x14ac:dyDescent="0.2">
      <c r="F22" s="15"/>
      <c r="G22" s="15"/>
      <c r="H22" s="15"/>
      <c r="I22" s="16"/>
    </row>
    <row r="23" spans="1:10" x14ac:dyDescent="0.2">
      <c r="F23" s="15"/>
      <c r="G23" s="15"/>
      <c r="H23" s="15"/>
      <c r="I23" s="16"/>
    </row>
    <row r="24" spans="1:10" x14ac:dyDescent="0.2">
      <c r="F24" s="15"/>
      <c r="G24" s="15"/>
      <c r="H24" s="15"/>
      <c r="I24" s="16"/>
    </row>
    <row r="26" spans="1:10" x14ac:dyDescent="0.2">
      <c r="A26" s="15"/>
      <c r="B26" s="15"/>
      <c r="C26" s="15"/>
      <c r="D26" s="15"/>
    </row>
  </sheetData>
  <sheetProtection sheet="1" objects="1" scenarios="1"/>
  <mergeCells count="15">
    <mergeCell ref="A6:J6"/>
    <mergeCell ref="A7:J7"/>
    <mergeCell ref="A1:J1"/>
    <mergeCell ref="A2:J2"/>
    <mergeCell ref="F8:H8"/>
    <mergeCell ref="I8:I9"/>
    <mergeCell ref="J8:J9"/>
    <mergeCell ref="D8:D9"/>
    <mergeCell ref="A8:A9"/>
    <mergeCell ref="B8:B9"/>
    <mergeCell ref="C8:C9"/>
    <mergeCell ref="E8:E9"/>
    <mergeCell ref="A3:J3"/>
    <mergeCell ref="A4:J4"/>
    <mergeCell ref="A5:J5"/>
  </mergeCells>
  <phoneticPr fontId="1"/>
  <pageMargins left="0.23622047244094491" right="0.23622047244094491" top="0.55118110236220474" bottom="0.55118110236220474" header="0.31496062992125984" footer="0.31496062992125984"/>
  <pageSetup paperSize="9" scale="57" orientation="landscape" horizontalDpi="4294967294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354B0C-C2AC-47CF-BF6A-06F4F53C2FF2}">
          <x14:formula1>
            <xm:f>Sheet1!$B$1:$B$2</xm:f>
          </x14:formula1>
          <xm:sqref>F10:H20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80C1-67A0-4017-91AE-BD2F5DE37D60}">
  <dimension ref="A1:B4"/>
  <sheetViews>
    <sheetView workbookViewId="0">
      <selection activeCell="G12" sqref="G12"/>
    </sheetView>
  </sheetViews>
  <sheetFormatPr defaultRowHeight="13.2" x14ac:dyDescent="0.2"/>
  <sheetData>
    <row r="1" spans="1:2" x14ac:dyDescent="0.2">
      <c r="A1">
        <v>0</v>
      </c>
      <c r="B1" t="s">
        <v>18</v>
      </c>
    </row>
    <row r="2" spans="1:2" x14ac:dyDescent="0.2">
      <c r="A2">
        <v>1</v>
      </c>
      <c r="B2" t="s">
        <v>20</v>
      </c>
    </row>
    <row r="3" spans="1:2" x14ac:dyDescent="0.2">
      <c r="A3">
        <v>2</v>
      </c>
    </row>
    <row r="4" spans="1:2" x14ac:dyDescent="0.2">
      <c r="A4">
        <v>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審判講習会</vt:lpstr>
      <vt:lpstr>Sheet1</vt:lpstr>
      <vt:lpstr>審判講習会!Print_Area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teacher37</dc:creator>
  <cp:lastModifiedBy>小野寺 潤</cp:lastModifiedBy>
  <cp:lastPrinted>2021-05-25T02:56:31Z</cp:lastPrinted>
  <dcterms:created xsi:type="dcterms:W3CDTF">2002-05-09T08:59:38Z</dcterms:created>
  <dcterms:modified xsi:type="dcterms:W3CDTF">2026-02-03T23:02:33Z</dcterms:modified>
</cp:coreProperties>
</file>